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45" windowWidth="19815" windowHeight="7665"/>
  </bookViews>
  <sheets>
    <sheet name="متصرف رئبسي" sheetId="1" r:id="rId1"/>
  </sheets>
  <calcPr calcId="124519"/>
</workbook>
</file>

<file path=xl/calcChain.xml><?xml version="1.0" encoding="utf-8"?>
<calcChain xmlns="http://schemas.openxmlformats.org/spreadsheetml/2006/main">
  <c r="H88" i="1"/>
  <c r="I88" s="1"/>
  <c r="J88" s="1"/>
  <c r="F88"/>
  <c r="D88"/>
  <c r="A88"/>
  <c r="A89" s="1"/>
  <c r="A90" s="1"/>
  <c r="A91" s="1"/>
  <c r="H87"/>
  <c r="I87" s="1"/>
  <c r="J87" s="1"/>
  <c r="F87"/>
  <c r="D87"/>
  <c r="A57"/>
  <c r="A58" s="1"/>
  <c r="A56"/>
  <c r="H55"/>
  <c r="I55" s="1"/>
  <c r="J55" s="1"/>
  <c r="F55"/>
  <c r="D55"/>
  <c r="A55"/>
  <c r="H54"/>
  <c r="I54" s="1"/>
  <c r="J54" s="1"/>
  <c r="F54"/>
  <c r="D54"/>
  <c r="H20"/>
  <c r="I20" s="1"/>
  <c r="J20" s="1"/>
  <c r="F20"/>
  <c r="D20"/>
  <c r="A20"/>
  <c r="A21" s="1"/>
  <c r="A22" s="1"/>
  <c r="A23" s="1"/>
  <c r="H19"/>
  <c r="I19" s="1"/>
  <c r="J19" s="1"/>
  <c r="F19"/>
  <c r="D19"/>
  <c r="K11"/>
</calcChain>
</file>

<file path=xl/sharedStrings.xml><?xml version="1.0" encoding="utf-8"?>
<sst xmlns="http://schemas.openxmlformats.org/spreadsheetml/2006/main" count="116" uniqueCount="51">
  <si>
    <t xml:space="preserve"> مركز الامتحان : جامعة محمد خيضر بسكرة  </t>
  </si>
  <si>
    <t xml:space="preserve">المسجــلـــون: </t>
  </si>
  <si>
    <t xml:space="preserve"> الادارة المعنية:  المؤسسة العمومية الاستشفائية عين ولمان -سطيف</t>
  </si>
  <si>
    <t xml:space="preserve">الحاضــــرون: </t>
  </si>
  <si>
    <r>
      <rPr>
        <b/>
        <sz val="14"/>
        <rFont val="Arial"/>
        <family val="2"/>
      </rPr>
      <t>عدد المناصب المفتوح</t>
    </r>
    <r>
      <rPr>
        <sz val="14"/>
        <rFont val="Arial"/>
        <family val="2"/>
      </rPr>
      <t>ة: 01</t>
    </r>
  </si>
  <si>
    <t>الغائبـــــــــون:</t>
  </si>
  <si>
    <t xml:space="preserve">كشوف النقاط للمسابقة على اساس الاختبارات المهنيةالكتابية </t>
  </si>
  <si>
    <t>للالتحاق برتبة  متصرف رئيسي</t>
  </si>
  <si>
    <t>(دورة اكتوبر2021)</t>
  </si>
  <si>
    <t>الاختبارات الكتابية</t>
  </si>
  <si>
    <t xml:space="preserve">  </t>
  </si>
  <si>
    <t>الرقم</t>
  </si>
  <si>
    <t>الاسم و اللقب</t>
  </si>
  <si>
    <t>الثقافة العامة</t>
  </si>
  <si>
    <t>اختبار اختياري القانون العام الاقتصاد والمالية العامة,  المناجمنت العمومي</t>
  </si>
  <si>
    <t>التحرير  الاداري</t>
  </si>
  <si>
    <t>مجموع النقاط</t>
  </si>
  <si>
    <t xml:space="preserve">المعدل  </t>
  </si>
  <si>
    <t>الملاحظة</t>
  </si>
  <si>
    <t>العلامة</t>
  </si>
  <si>
    <t xml:space="preserve"> المعامل 02</t>
  </si>
  <si>
    <t xml:space="preserve"> المعامل 03</t>
  </si>
  <si>
    <t xml:space="preserve">  المعامل 02</t>
  </si>
  <si>
    <t>قندوز  رمزي</t>
  </si>
  <si>
    <t>مقبول</t>
  </si>
  <si>
    <t>بريكي هدى</t>
  </si>
  <si>
    <t>بسكرة في :_20اكتوبر 2021</t>
  </si>
  <si>
    <t xml:space="preserve"> رئيس مركز الامتحان                                 المصححين                                     مسؤول الأمانة التقنية</t>
  </si>
  <si>
    <t xml:space="preserve">أ د/عبد العالي حاحة </t>
  </si>
  <si>
    <t>ا د/ عادل مستاري</t>
  </si>
  <si>
    <t>أ د/ عبدالله  غانم</t>
  </si>
  <si>
    <t>سلامين يوسف</t>
  </si>
  <si>
    <t>د / محمد  لمعيني</t>
  </si>
  <si>
    <t>د / بوبكر عصمان</t>
  </si>
  <si>
    <t>المسجــلـــون: 02</t>
  </si>
  <si>
    <t xml:space="preserve"> الادارة المعنية: المؤسسة العمومية للصحة الجوارية اولادجلال</t>
  </si>
  <si>
    <t>الحاضــــرون:02</t>
  </si>
  <si>
    <t>الغائبـــــــــون:00</t>
  </si>
  <si>
    <t>(دورة اكتوبر 2021)</t>
  </si>
  <si>
    <t>عنقر  هشام</t>
  </si>
  <si>
    <t>المسجــلـــون: 03</t>
  </si>
  <si>
    <t xml:space="preserve"> الادارة المعنية: المؤسسة العمومية للصحة الجوارية زريبة  الوادي- بسكرة</t>
  </si>
  <si>
    <t>الحاضــــرون: 02</t>
  </si>
  <si>
    <r>
      <rPr>
        <b/>
        <sz val="14"/>
        <rFont val="Arial"/>
        <family val="2"/>
      </rPr>
      <t>عدد المناصب المفتوح</t>
    </r>
    <r>
      <rPr>
        <sz val="14"/>
        <rFont val="Arial"/>
        <family val="2"/>
      </rPr>
      <t>ة: 02</t>
    </r>
  </si>
  <si>
    <t>الغائبـــــــــون:01</t>
  </si>
  <si>
    <t>خضراوي محمد الصالح</t>
  </si>
  <si>
    <t>نويوي  عبد الحفيظ</t>
  </si>
  <si>
    <t>عونالي  سيف الدين</t>
  </si>
  <si>
    <t>غائب (ة)</t>
  </si>
  <si>
    <t>غلئب (ة)</t>
  </si>
  <si>
    <t>غضيفي مصطفى</t>
  </si>
</sst>
</file>

<file path=xl/styles.xml><?xml version="1.0" encoding="utf-8"?>
<styleSheet xmlns="http://schemas.openxmlformats.org/spreadsheetml/2006/main">
  <numFmts count="2">
    <numFmt numFmtId="164" formatCode="00"/>
    <numFmt numFmtId="165" formatCode="00.0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b/>
      <sz val="10"/>
      <name val="Arial"/>
      <family val="2"/>
    </font>
    <font>
      <sz val="12"/>
      <color theme="1"/>
      <name val="Times New Roman"/>
      <family val="1"/>
    </font>
    <font>
      <sz val="12"/>
      <name val="Arial"/>
      <family val="2"/>
    </font>
    <font>
      <b/>
      <sz val="11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56">
    <xf numFmtId="0" fontId="0" fillId="0" borderId="0" xfId="0"/>
    <xf numFmtId="0" fontId="3" fillId="0" borderId="0" xfId="1" applyFont="1" applyAlignment="1">
      <alignment horizontal="right"/>
    </xf>
    <xf numFmtId="0" fontId="3" fillId="0" borderId="0" xfId="1" applyFont="1" applyAlignment="1"/>
    <xf numFmtId="0" fontId="2" fillId="0" borderId="0" xfId="1" applyFont="1" applyAlignment="1"/>
    <xf numFmtId="0" fontId="2" fillId="0" borderId="0" xfId="1" applyFont="1" applyAlignment="1">
      <alignment horizontal="left"/>
    </xf>
    <xf numFmtId="164" fontId="2" fillId="0" borderId="0" xfId="1" applyNumberFormat="1" applyFont="1" applyAlignment="1"/>
    <xf numFmtId="0" fontId="1" fillId="0" borderId="0" xfId="1"/>
    <xf numFmtId="164" fontId="4" fillId="0" borderId="0" xfId="1" applyNumberFormat="1" applyFont="1"/>
    <xf numFmtId="0" fontId="6" fillId="0" borderId="0" xfId="1" applyFont="1" applyAlignment="1"/>
    <xf numFmtId="0" fontId="8" fillId="2" borderId="1" xfId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2" fontId="8" fillId="2" borderId="5" xfId="1" applyNumberFormat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2" fontId="8" fillId="2" borderId="9" xfId="1" applyNumberFormat="1" applyFont="1" applyFill="1" applyBorder="1" applyAlignment="1">
      <alignment horizontal="center" vertical="center"/>
    </xf>
    <xf numFmtId="2" fontId="8" fillId="2" borderId="10" xfId="1" applyNumberFormat="1" applyFont="1" applyFill="1" applyBorder="1" applyAlignment="1">
      <alignment horizontal="center" vertical="center"/>
    </xf>
    <xf numFmtId="2" fontId="8" fillId="2" borderId="8" xfId="1" applyNumberFormat="1" applyFont="1" applyFill="1" applyBorder="1" applyAlignment="1">
      <alignment horizontal="center" vertical="center"/>
    </xf>
    <xf numFmtId="164" fontId="8" fillId="0" borderId="11" xfId="1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right" wrapText="1" readingOrder="2"/>
    </xf>
    <xf numFmtId="165" fontId="1" fillId="0" borderId="13" xfId="1" applyNumberFormat="1" applyFont="1" applyBorder="1" applyAlignment="1">
      <alignment horizontal="center" vertical="center"/>
    </xf>
    <xf numFmtId="165" fontId="8" fillId="0" borderId="13" xfId="1" applyNumberFormat="1" applyFont="1" applyBorder="1" applyAlignment="1">
      <alignment horizontal="center" vertical="center"/>
    </xf>
    <xf numFmtId="2" fontId="6" fillId="0" borderId="14" xfId="1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top" wrapText="1" readingOrder="2"/>
    </xf>
    <xf numFmtId="165" fontId="1" fillId="0" borderId="12" xfId="1" applyNumberFormat="1" applyFont="1" applyBorder="1" applyAlignment="1">
      <alignment horizontal="center" vertical="center"/>
    </xf>
    <xf numFmtId="165" fontId="8" fillId="0" borderId="12" xfId="1" applyNumberFormat="1" applyFont="1" applyBorder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 wrapText="1" readingOrder="2"/>
    </xf>
    <xf numFmtId="2" fontId="10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164" fontId="8" fillId="0" borderId="16" xfId="1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top" wrapText="1" readingOrder="2"/>
    </xf>
    <xf numFmtId="2" fontId="4" fillId="0" borderId="17" xfId="1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right" vertical="top" wrapText="1" readingOrder="2"/>
    </xf>
    <xf numFmtId="2" fontId="1" fillId="0" borderId="12" xfId="1" applyNumberFormat="1" applyFont="1" applyBorder="1" applyAlignment="1">
      <alignment horizontal="center" vertical="center"/>
    </xf>
    <xf numFmtId="2" fontId="8" fillId="0" borderId="12" xfId="1" applyNumberFormat="1" applyFont="1" applyBorder="1" applyAlignment="1">
      <alignment horizontal="center" vertical="center"/>
    </xf>
    <xf numFmtId="2" fontId="8" fillId="0" borderId="14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2" fontId="8" fillId="0" borderId="17" xfId="1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right" wrapText="1" readingOrder="2"/>
    </xf>
    <xf numFmtId="0" fontId="4" fillId="0" borderId="0" xfId="1" applyFont="1" applyBorder="1" applyAlignment="1">
      <alignment horizontal="center" vertical="top" wrapText="1"/>
    </xf>
    <xf numFmtId="0" fontId="2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7" fillId="0" borderId="0" xfId="1" applyFont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2" fontId="4" fillId="2" borderId="3" xfId="1" applyNumberFormat="1" applyFont="1" applyFill="1" applyBorder="1" applyAlignment="1">
      <alignment horizontal="center" vertical="center"/>
    </xf>
    <xf numFmtId="2" fontId="4" fillId="2" borderId="4" xfId="1" applyNumberFormat="1" applyFont="1" applyFill="1" applyBorder="1" applyAlignment="1">
      <alignment horizontal="center" vertical="center"/>
    </xf>
    <xf numFmtId="2" fontId="8" fillId="2" borderId="6" xfId="1" applyNumberFormat="1" applyFont="1" applyFill="1" applyBorder="1" applyAlignment="1">
      <alignment horizontal="center" vertical="center" wrapText="1"/>
    </xf>
    <xf numFmtId="2" fontId="8" fillId="2" borderId="7" xfId="1" applyNumberFormat="1" applyFont="1" applyFill="1" applyBorder="1" applyAlignment="1">
      <alignment horizontal="center" vertical="center" wrapText="1"/>
    </xf>
    <xf numFmtId="2" fontId="6" fillId="0" borderId="15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2" fontId="8" fillId="0" borderId="18" xfId="1" applyNumberFormat="1" applyFont="1" applyBorder="1" applyAlignment="1">
      <alignment horizontal="center" vertical="center"/>
    </xf>
    <xf numFmtId="2" fontId="8" fillId="0" borderId="19" xfId="1" applyNumberFormat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28330</xdr:rowOff>
    </xdr:from>
    <xdr:to>
      <xdr:col>10</xdr:col>
      <xdr:colOff>933450</xdr:colOff>
      <xdr:row>7</xdr:row>
      <xdr:rowOff>28015</xdr:rowOff>
    </xdr:to>
    <xdr:sp macro="" textlink="">
      <xdr:nvSpPr>
        <xdr:cNvPr id="2" name="ZoneTexte 1"/>
        <xdr:cNvSpPr txBox="1"/>
      </xdr:nvSpPr>
      <xdr:spPr>
        <a:xfrm>
          <a:off x="12476454600" y="28330"/>
          <a:ext cx="8762999" cy="1133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398087</xdr:colOff>
      <xdr:row>1</xdr:row>
      <xdr:rowOff>41997</xdr:rowOff>
    </xdr:from>
    <xdr:to>
      <xdr:col>9</xdr:col>
      <xdr:colOff>1022097</xdr:colOff>
      <xdr:row>5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461328" y="203922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0</xdr:row>
      <xdr:rowOff>137247</xdr:rowOff>
    </xdr:from>
    <xdr:to>
      <xdr:col>1</xdr:col>
      <xdr:colOff>736347</xdr:colOff>
      <xdr:row>4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4166928" y="13724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35</xdr:row>
      <xdr:rowOff>28330</xdr:rowOff>
    </xdr:from>
    <xdr:to>
      <xdr:col>10</xdr:col>
      <xdr:colOff>933450</xdr:colOff>
      <xdr:row>42</xdr:row>
      <xdr:rowOff>28015</xdr:rowOff>
    </xdr:to>
    <xdr:sp macro="" textlink="">
      <xdr:nvSpPr>
        <xdr:cNvPr id="5" name="ZoneTexte 4"/>
        <xdr:cNvSpPr txBox="1"/>
      </xdr:nvSpPr>
      <xdr:spPr>
        <a:xfrm>
          <a:off x="12476454600" y="7324480"/>
          <a:ext cx="8762999" cy="1133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398087</xdr:colOff>
      <xdr:row>36</xdr:row>
      <xdr:rowOff>41997</xdr:rowOff>
    </xdr:from>
    <xdr:to>
      <xdr:col>9</xdr:col>
      <xdr:colOff>1022097</xdr:colOff>
      <xdr:row>40</xdr:row>
      <xdr:rowOff>9525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461328" y="7500072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35</xdr:row>
      <xdr:rowOff>137247</xdr:rowOff>
    </xdr:from>
    <xdr:to>
      <xdr:col>1</xdr:col>
      <xdr:colOff>736347</xdr:colOff>
      <xdr:row>39</xdr:row>
      <xdr:rowOff>104775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4166928" y="743339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69</xdr:row>
      <xdr:rowOff>28330</xdr:rowOff>
    </xdr:from>
    <xdr:to>
      <xdr:col>10</xdr:col>
      <xdr:colOff>933450</xdr:colOff>
      <xdr:row>76</xdr:row>
      <xdr:rowOff>28015</xdr:rowOff>
    </xdr:to>
    <xdr:sp macro="" textlink="">
      <xdr:nvSpPr>
        <xdr:cNvPr id="8" name="ZoneTexte 7"/>
        <xdr:cNvSpPr txBox="1"/>
      </xdr:nvSpPr>
      <xdr:spPr>
        <a:xfrm>
          <a:off x="12476454600" y="14677780"/>
          <a:ext cx="8762999" cy="1133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398087</xdr:colOff>
      <xdr:row>70</xdr:row>
      <xdr:rowOff>41997</xdr:rowOff>
    </xdr:from>
    <xdr:to>
      <xdr:col>9</xdr:col>
      <xdr:colOff>1022097</xdr:colOff>
      <xdr:row>74</xdr:row>
      <xdr:rowOff>9525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461328" y="14853372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69</xdr:row>
      <xdr:rowOff>137247</xdr:rowOff>
    </xdr:from>
    <xdr:to>
      <xdr:col>1</xdr:col>
      <xdr:colOff>736347</xdr:colOff>
      <xdr:row>73</xdr:row>
      <xdr:rowOff>104775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4166928" y="1478669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K98"/>
  <sheetViews>
    <sheetView rightToLeft="1" tabSelected="1" view="pageBreakPreview" topLeftCell="A43" zoomScale="120" zoomScaleNormal="130" zoomScaleSheetLayoutView="120" workbookViewId="0">
      <selection activeCell="B57" sqref="B57"/>
    </sheetView>
  </sheetViews>
  <sheetFormatPr baseColWidth="10" defaultRowHeight="12.75"/>
  <cols>
    <col min="1" max="1" width="4.7109375" style="6" customWidth="1"/>
    <col min="2" max="2" width="19.5703125" style="6" customWidth="1"/>
    <col min="3" max="3" width="9.28515625" style="6" customWidth="1"/>
    <col min="4" max="4" width="10" style="6" customWidth="1"/>
    <col min="5" max="5" width="9.85546875" style="6" customWidth="1"/>
    <col min="6" max="6" width="8.85546875" style="6" customWidth="1"/>
    <col min="7" max="7" width="12.140625" style="6" customWidth="1"/>
    <col min="8" max="8" width="10.7109375" style="6" customWidth="1"/>
    <col min="9" max="9" width="15.85546875" style="6" customWidth="1"/>
    <col min="10" max="10" width="16.42578125" style="6" customWidth="1"/>
    <col min="11" max="11" width="17.42578125" style="6" customWidth="1"/>
    <col min="12" max="16384" width="11.42578125" style="6"/>
  </cols>
  <sheetData>
    <row r="9" spans="1:11" s="2" customFormat="1" ht="18.75">
      <c r="A9" s="41" t="s">
        <v>0</v>
      </c>
      <c r="B9" s="41"/>
      <c r="C9" s="41"/>
      <c r="D9" s="41"/>
      <c r="E9" s="1"/>
      <c r="F9" s="1"/>
      <c r="I9" s="3"/>
      <c r="J9" s="4" t="s">
        <v>1</v>
      </c>
      <c r="K9" s="5">
        <v>2</v>
      </c>
    </row>
    <row r="10" spans="1:11" ht="18.75">
      <c r="A10" s="3" t="s">
        <v>2</v>
      </c>
      <c r="B10" s="3"/>
      <c r="C10" s="3"/>
      <c r="D10" s="3"/>
      <c r="E10" s="3"/>
      <c r="F10" s="2"/>
      <c r="I10" s="3"/>
      <c r="J10" s="4" t="s">
        <v>3</v>
      </c>
      <c r="K10" s="7">
        <v>2</v>
      </c>
    </row>
    <row r="11" spans="1:11" ht="18.75">
      <c r="A11" s="42" t="s">
        <v>4</v>
      </c>
      <c r="B11" s="43"/>
      <c r="C11" s="43"/>
      <c r="D11" s="43"/>
      <c r="E11" s="2"/>
      <c r="F11" s="2"/>
      <c r="I11" s="3"/>
      <c r="J11" s="4" t="s">
        <v>5</v>
      </c>
      <c r="K11" s="7">
        <f>K9-K10</f>
        <v>0</v>
      </c>
    </row>
    <row r="12" spans="1:11" ht="15.75">
      <c r="A12" s="43"/>
      <c r="B12" s="43"/>
      <c r="C12" s="43"/>
      <c r="D12" s="43"/>
      <c r="E12" s="8"/>
      <c r="F12" s="8"/>
      <c r="G12" s="8"/>
      <c r="H12" s="8"/>
      <c r="I12" s="8"/>
    </row>
    <row r="13" spans="1:11" ht="20.25">
      <c r="A13" s="44" t="s">
        <v>6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20.25">
      <c r="A14" s="44" t="s">
        <v>7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1" ht="21" thickBot="1">
      <c r="A15" s="44" t="s">
        <v>8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</row>
    <row r="16" spans="1:11" ht="18.75" thickTop="1">
      <c r="A16" s="9"/>
      <c r="B16" s="9"/>
      <c r="C16" s="45" t="s">
        <v>9</v>
      </c>
      <c r="D16" s="46"/>
      <c r="E16" s="46"/>
      <c r="F16" s="46"/>
      <c r="G16" s="46"/>
      <c r="H16" s="47"/>
      <c r="I16" s="10"/>
      <c r="J16" s="10" t="s">
        <v>10</v>
      </c>
      <c r="K16" s="10"/>
    </row>
    <row r="17" spans="1:11" ht="39" customHeight="1" thickBot="1">
      <c r="A17" s="11" t="s">
        <v>11</v>
      </c>
      <c r="B17" s="11" t="s">
        <v>12</v>
      </c>
      <c r="C17" s="48" t="s">
        <v>13</v>
      </c>
      <c r="D17" s="49"/>
      <c r="E17" s="48" t="s">
        <v>14</v>
      </c>
      <c r="F17" s="49"/>
      <c r="G17" s="48" t="s">
        <v>15</v>
      </c>
      <c r="H17" s="49"/>
      <c r="I17" s="12" t="s">
        <v>16</v>
      </c>
      <c r="J17" s="12" t="s">
        <v>17</v>
      </c>
      <c r="K17" s="12" t="s">
        <v>18</v>
      </c>
    </row>
    <row r="18" spans="1:11" ht="14.25" thickTop="1" thickBot="1">
      <c r="A18" s="13"/>
      <c r="B18" s="13"/>
      <c r="C18" s="14" t="s">
        <v>19</v>
      </c>
      <c r="D18" s="15" t="s">
        <v>20</v>
      </c>
      <c r="E18" s="14" t="s">
        <v>19</v>
      </c>
      <c r="F18" s="15" t="s">
        <v>21</v>
      </c>
      <c r="G18" s="14" t="s">
        <v>19</v>
      </c>
      <c r="H18" s="15" t="s">
        <v>22</v>
      </c>
      <c r="I18" s="16"/>
      <c r="J18" s="16"/>
      <c r="K18" s="16"/>
    </row>
    <row r="19" spans="1:11" ht="16.5" thickTop="1">
      <c r="A19" s="17">
        <v>1</v>
      </c>
      <c r="B19" s="18" t="s">
        <v>23</v>
      </c>
      <c r="C19" s="19">
        <v>10.5</v>
      </c>
      <c r="D19" s="19">
        <f>C19*2</f>
        <v>21</v>
      </c>
      <c r="E19" s="19">
        <v>11.5</v>
      </c>
      <c r="F19" s="19">
        <f>E19*3</f>
        <v>34.5</v>
      </c>
      <c r="G19" s="19">
        <v>10</v>
      </c>
      <c r="H19" s="19">
        <f>G19*2</f>
        <v>20</v>
      </c>
      <c r="I19" s="20">
        <f>H19+F19+D19</f>
        <v>75.5</v>
      </c>
      <c r="J19" s="20">
        <f>I19/7</f>
        <v>10.785714285714286</v>
      </c>
      <c r="K19" s="21" t="s">
        <v>24</v>
      </c>
    </row>
    <row r="20" spans="1:11" ht="15.75">
      <c r="A20" s="17">
        <f t="shared" ref="A20:A23" si="0">A19+1</f>
        <v>2</v>
      </c>
      <c r="B20" s="22" t="s">
        <v>25</v>
      </c>
      <c r="C20" s="23">
        <v>10</v>
      </c>
      <c r="D20" s="23">
        <f>C20*2</f>
        <v>20</v>
      </c>
      <c r="E20" s="23">
        <v>11</v>
      </c>
      <c r="F20" s="23">
        <f>E20*3</f>
        <v>33</v>
      </c>
      <c r="G20" s="23">
        <v>10</v>
      </c>
      <c r="H20" s="23">
        <f>G20*2</f>
        <v>20</v>
      </c>
      <c r="I20" s="24">
        <f>H20+F20+D20</f>
        <v>73</v>
      </c>
      <c r="J20" s="24">
        <f>I20/7</f>
        <v>10.428571428571429</v>
      </c>
      <c r="K20" s="21" t="s">
        <v>24</v>
      </c>
    </row>
    <row r="21" spans="1:11" ht="15.75">
      <c r="A21" s="17">
        <f t="shared" si="0"/>
        <v>3</v>
      </c>
      <c r="B21" s="18"/>
      <c r="C21" s="23"/>
      <c r="D21" s="23"/>
      <c r="E21" s="23"/>
      <c r="F21" s="23"/>
      <c r="G21" s="23"/>
      <c r="H21" s="23"/>
      <c r="I21" s="24"/>
      <c r="J21" s="24"/>
      <c r="K21" s="21"/>
    </row>
    <row r="22" spans="1:11" ht="15.75">
      <c r="A22" s="17">
        <f t="shared" si="0"/>
        <v>4</v>
      </c>
      <c r="B22" s="18"/>
      <c r="C22" s="23"/>
      <c r="D22" s="23"/>
      <c r="E22" s="23"/>
      <c r="F22" s="23"/>
      <c r="G22" s="23"/>
      <c r="H22" s="23"/>
      <c r="I22" s="24"/>
      <c r="J22" s="24"/>
      <c r="K22" s="21"/>
    </row>
    <row r="23" spans="1:11" ht="15.75">
      <c r="A23" s="17">
        <f t="shared" si="0"/>
        <v>5</v>
      </c>
      <c r="B23" s="18"/>
      <c r="C23" s="23"/>
      <c r="D23" s="23"/>
      <c r="E23" s="23"/>
      <c r="F23" s="23"/>
      <c r="G23" s="23"/>
      <c r="H23" s="23"/>
      <c r="I23" s="24"/>
      <c r="J23" s="24"/>
      <c r="K23" s="21"/>
    </row>
    <row r="24" spans="1:11" ht="15.75">
      <c r="A24" s="25"/>
      <c r="B24" s="26"/>
      <c r="C24" s="27"/>
      <c r="D24" s="27"/>
      <c r="E24" s="27"/>
      <c r="F24" s="27"/>
      <c r="G24" s="27"/>
      <c r="H24" s="27"/>
      <c r="I24" s="50" t="s">
        <v>26</v>
      </c>
      <c r="J24" s="50"/>
      <c r="K24" s="50"/>
    </row>
    <row r="25" spans="1:11" ht="18" customHeight="1">
      <c r="A25" s="40" t="s">
        <v>27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1:11" ht="18">
      <c r="A26" s="28"/>
      <c r="B26" s="28"/>
      <c r="C26" s="28"/>
      <c r="D26" s="28"/>
      <c r="E26" s="28"/>
      <c r="F26" s="51" t="s">
        <v>28</v>
      </c>
      <c r="G26" s="51"/>
      <c r="H26" s="51"/>
      <c r="I26" s="28"/>
    </row>
    <row r="27" spans="1:11" ht="18">
      <c r="F27" s="51" t="s">
        <v>29</v>
      </c>
      <c r="G27" s="51"/>
      <c r="H27" s="51"/>
    </row>
    <row r="28" spans="1:11" ht="18">
      <c r="F28" s="51" t="s">
        <v>30</v>
      </c>
      <c r="G28" s="51"/>
      <c r="H28" s="51"/>
      <c r="I28" s="52" t="s">
        <v>31</v>
      </c>
      <c r="J28" s="52"/>
      <c r="K28" s="52"/>
    </row>
    <row r="29" spans="1:11" ht="18">
      <c r="F29" s="29" t="s">
        <v>32</v>
      </c>
      <c r="G29" s="29"/>
      <c r="H29" s="29"/>
    </row>
    <row r="30" spans="1:11" ht="18">
      <c r="F30" s="29" t="s">
        <v>33</v>
      </c>
    </row>
    <row r="44" spans="1:11" s="2" customFormat="1" ht="18.75">
      <c r="A44" s="41" t="s">
        <v>0</v>
      </c>
      <c r="B44" s="41"/>
      <c r="C44" s="41"/>
      <c r="D44" s="41"/>
      <c r="E44" s="1"/>
      <c r="F44" s="1"/>
      <c r="I44" s="53" t="s">
        <v>34</v>
      </c>
      <c r="J44" s="53"/>
    </row>
    <row r="45" spans="1:11" ht="18.75">
      <c r="A45" s="3" t="s">
        <v>35</v>
      </c>
      <c r="B45" s="3"/>
      <c r="C45" s="3"/>
      <c r="D45" s="3"/>
      <c r="E45" s="3"/>
      <c r="F45" s="2"/>
      <c r="I45" s="53" t="s">
        <v>36</v>
      </c>
      <c r="J45" s="53"/>
    </row>
    <row r="46" spans="1:11" ht="18.75">
      <c r="A46" s="42" t="s">
        <v>4</v>
      </c>
      <c r="B46" s="43"/>
      <c r="C46" s="43"/>
      <c r="D46" s="43"/>
      <c r="E46" s="2"/>
      <c r="F46" s="2"/>
      <c r="I46" s="53" t="s">
        <v>37</v>
      </c>
      <c r="J46" s="53"/>
    </row>
    <row r="47" spans="1:11" ht="15.75">
      <c r="A47" s="43"/>
      <c r="B47" s="43"/>
      <c r="C47" s="43"/>
      <c r="D47" s="43"/>
      <c r="E47" s="8"/>
      <c r="F47" s="8"/>
      <c r="G47" s="8"/>
      <c r="H47" s="8"/>
      <c r="I47" s="8"/>
    </row>
    <row r="48" spans="1:11" ht="20.25">
      <c r="A48" s="44" t="s">
        <v>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</row>
    <row r="49" spans="1:11" ht="20.25">
      <c r="A49" s="44" t="s">
        <v>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</row>
    <row r="50" spans="1:11" ht="21" thickBot="1">
      <c r="A50" s="44" t="s">
        <v>38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</row>
    <row r="51" spans="1:11" ht="18.75" thickTop="1">
      <c r="A51" s="9"/>
      <c r="B51" s="9"/>
      <c r="C51" s="45" t="s">
        <v>9</v>
      </c>
      <c r="D51" s="46"/>
      <c r="E51" s="46"/>
      <c r="F51" s="46"/>
      <c r="G51" s="46"/>
      <c r="H51" s="47"/>
      <c r="I51" s="10"/>
      <c r="J51" s="10" t="s">
        <v>10</v>
      </c>
      <c r="K51" s="10"/>
    </row>
    <row r="52" spans="1:11" ht="39" customHeight="1" thickBot="1">
      <c r="A52" s="11" t="s">
        <v>11</v>
      </c>
      <c r="B52" s="11" t="s">
        <v>12</v>
      </c>
      <c r="C52" s="48" t="s">
        <v>13</v>
      </c>
      <c r="D52" s="49"/>
      <c r="E52" s="48" t="s">
        <v>14</v>
      </c>
      <c r="F52" s="49"/>
      <c r="G52" s="48" t="s">
        <v>15</v>
      </c>
      <c r="H52" s="49"/>
      <c r="I52" s="12" t="s">
        <v>16</v>
      </c>
      <c r="J52" s="12" t="s">
        <v>17</v>
      </c>
      <c r="K52" s="12" t="s">
        <v>18</v>
      </c>
    </row>
    <row r="53" spans="1:11" ht="14.25" thickTop="1" thickBot="1">
      <c r="A53" s="13"/>
      <c r="B53" s="13"/>
      <c r="C53" s="14" t="s">
        <v>19</v>
      </c>
      <c r="D53" s="15" t="s">
        <v>20</v>
      </c>
      <c r="E53" s="14" t="s">
        <v>19</v>
      </c>
      <c r="F53" s="15" t="s">
        <v>21</v>
      </c>
      <c r="G53" s="14" t="s">
        <v>19</v>
      </c>
      <c r="H53" s="15" t="s">
        <v>22</v>
      </c>
      <c r="I53" s="16"/>
      <c r="J53" s="16"/>
      <c r="K53" s="16"/>
    </row>
    <row r="54" spans="1:11" ht="19.5" thickTop="1" thickBot="1">
      <c r="A54" s="30">
        <v>1</v>
      </c>
      <c r="B54" s="31" t="s">
        <v>39</v>
      </c>
      <c r="C54" s="19">
        <v>11.5</v>
      </c>
      <c r="D54" s="19">
        <f>C54*2</f>
        <v>23</v>
      </c>
      <c r="E54" s="19">
        <v>13</v>
      </c>
      <c r="F54" s="19">
        <f>E54*3</f>
        <v>39</v>
      </c>
      <c r="G54" s="19">
        <v>15</v>
      </c>
      <c r="H54" s="19">
        <f>G54*2</f>
        <v>30</v>
      </c>
      <c r="I54" s="20">
        <f>H54+F54+D54</f>
        <v>92</v>
      </c>
      <c r="J54" s="20">
        <f>I54/7</f>
        <v>13.142857142857142</v>
      </c>
      <c r="K54" s="32" t="s">
        <v>24</v>
      </c>
    </row>
    <row r="55" spans="1:11" ht="18.75" thickTop="1">
      <c r="A55" s="17">
        <f>A54+1</f>
        <v>2</v>
      </c>
      <c r="B55" s="22" t="s">
        <v>50</v>
      </c>
      <c r="C55" s="19">
        <v>13.5</v>
      </c>
      <c r="D55" s="19">
        <f>C55*2</f>
        <v>27</v>
      </c>
      <c r="E55" s="19">
        <v>12</v>
      </c>
      <c r="F55" s="19">
        <f>E55*3</f>
        <v>36</v>
      </c>
      <c r="G55" s="19">
        <v>10</v>
      </c>
      <c r="H55" s="19">
        <f>G55*2</f>
        <v>20</v>
      </c>
      <c r="I55" s="20">
        <f>H55+F55+D55</f>
        <v>83</v>
      </c>
      <c r="J55" s="20">
        <f>I55/7</f>
        <v>11.857142857142858</v>
      </c>
      <c r="K55" s="32" t="s">
        <v>24</v>
      </c>
    </row>
    <row r="56" spans="1:11" ht="14.25">
      <c r="A56" s="17">
        <f>A55+1</f>
        <v>3</v>
      </c>
      <c r="B56" s="33"/>
      <c r="C56" s="34"/>
      <c r="D56" s="34"/>
      <c r="E56" s="34"/>
      <c r="F56" s="34"/>
      <c r="G56" s="34"/>
      <c r="H56" s="34"/>
      <c r="I56" s="34"/>
      <c r="J56" s="35"/>
      <c r="K56" s="36"/>
    </row>
    <row r="57" spans="1:11" ht="14.25">
      <c r="A57" s="17">
        <f t="shared" ref="A57:A58" si="1">A56+1</f>
        <v>4</v>
      </c>
      <c r="B57" s="33"/>
      <c r="C57" s="34"/>
      <c r="D57" s="34"/>
      <c r="E57" s="34"/>
      <c r="F57" s="34"/>
      <c r="G57" s="34"/>
      <c r="H57" s="34"/>
      <c r="I57" s="34"/>
      <c r="J57" s="35"/>
      <c r="K57" s="36"/>
    </row>
    <row r="58" spans="1:11" ht="14.25">
      <c r="A58" s="17">
        <f t="shared" si="1"/>
        <v>5</v>
      </c>
      <c r="B58" s="33"/>
      <c r="C58" s="34"/>
      <c r="D58" s="34"/>
      <c r="E58" s="34"/>
      <c r="F58" s="34"/>
      <c r="G58" s="34"/>
      <c r="H58" s="34"/>
      <c r="I58" s="34"/>
      <c r="J58" s="35"/>
      <c r="K58" s="36"/>
    </row>
    <row r="59" spans="1:11" ht="15.75">
      <c r="A59" s="25"/>
      <c r="B59" s="26"/>
      <c r="C59" s="27"/>
      <c r="D59" s="27"/>
      <c r="E59" s="27"/>
      <c r="F59" s="27"/>
      <c r="G59" s="27"/>
      <c r="H59" s="27"/>
      <c r="I59" s="50" t="s">
        <v>26</v>
      </c>
      <c r="J59" s="50"/>
      <c r="K59" s="50"/>
    </row>
    <row r="60" spans="1:11" ht="18" customHeight="1">
      <c r="A60" s="40" t="s">
        <v>27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</row>
    <row r="61" spans="1:11" ht="18">
      <c r="A61" s="28"/>
      <c r="B61" s="28"/>
      <c r="C61" s="28"/>
      <c r="D61" s="28"/>
      <c r="E61" s="28"/>
      <c r="F61" s="51" t="s">
        <v>28</v>
      </c>
      <c r="G61" s="51"/>
      <c r="H61" s="51"/>
      <c r="I61" s="28"/>
    </row>
    <row r="62" spans="1:11" ht="18">
      <c r="F62" s="51" t="s">
        <v>29</v>
      </c>
      <c r="G62" s="51"/>
      <c r="H62" s="51"/>
    </row>
    <row r="63" spans="1:11" ht="18">
      <c r="F63" s="51" t="s">
        <v>30</v>
      </c>
      <c r="G63" s="51"/>
      <c r="H63" s="51"/>
      <c r="I63" s="52" t="s">
        <v>31</v>
      </c>
      <c r="J63" s="52"/>
      <c r="K63" s="52"/>
    </row>
    <row r="64" spans="1:11" ht="18">
      <c r="F64" s="29" t="s">
        <v>32</v>
      </c>
      <c r="G64" s="29"/>
      <c r="H64" s="29"/>
    </row>
    <row r="65" spans="1:11" ht="18">
      <c r="F65" s="29" t="s">
        <v>33</v>
      </c>
    </row>
    <row r="67" spans="1:11" ht="18">
      <c r="A67"/>
      <c r="B67"/>
      <c r="C67"/>
      <c r="D67"/>
      <c r="E67"/>
      <c r="F67" s="37"/>
      <c r="G67" s="37"/>
      <c r="H67" s="37"/>
      <c r="I67"/>
      <c r="J67"/>
      <c r="K67"/>
    </row>
    <row r="68" spans="1:11" ht="18">
      <c r="A68"/>
      <c r="B68"/>
      <c r="C68"/>
      <c r="D68"/>
      <c r="E68"/>
      <c r="F68" s="37"/>
      <c r="G68" s="37"/>
      <c r="H68" s="37"/>
      <c r="I68"/>
      <c r="J68"/>
      <c r="K68"/>
    </row>
    <row r="69" spans="1:11" ht="18">
      <c r="A69"/>
      <c r="B69"/>
      <c r="C69"/>
      <c r="D69"/>
      <c r="E69"/>
      <c r="F69" s="37"/>
      <c r="G69" s="37"/>
      <c r="H69" s="37"/>
      <c r="I69"/>
      <c r="J69"/>
      <c r="K69"/>
    </row>
    <row r="78" spans="1:11" ht="18.75">
      <c r="A78" s="41" t="s">
        <v>0</v>
      </c>
      <c r="B78" s="41"/>
      <c r="C78" s="41"/>
      <c r="D78" s="41"/>
      <c r="E78" s="1"/>
      <c r="F78" s="1"/>
      <c r="G78" s="2"/>
      <c r="H78" s="2"/>
      <c r="I78" s="53" t="s">
        <v>40</v>
      </c>
      <c r="J78" s="53"/>
      <c r="K78" s="2"/>
    </row>
    <row r="79" spans="1:11" ht="18.75">
      <c r="A79" s="3" t="s">
        <v>41</v>
      </c>
      <c r="B79" s="3"/>
      <c r="C79" s="3"/>
      <c r="D79" s="3"/>
      <c r="E79" s="3"/>
      <c r="F79" s="2"/>
      <c r="I79" s="53" t="s">
        <v>42</v>
      </c>
      <c r="J79" s="53"/>
    </row>
    <row r="80" spans="1:11" ht="18.75">
      <c r="A80" s="42" t="s">
        <v>43</v>
      </c>
      <c r="B80" s="43"/>
      <c r="C80" s="43"/>
      <c r="D80" s="43"/>
      <c r="E80" s="2"/>
      <c r="F80" s="2"/>
      <c r="I80" s="53" t="s">
        <v>44</v>
      </c>
      <c r="J80" s="53"/>
    </row>
    <row r="81" spans="1:11" ht="20.25">
      <c r="A81" s="44" t="s">
        <v>6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</row>
    <row r="82" spans="1:11" ht="20.25">
      <c r="A82" s="44" t="s">
        <v>7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</row>
    <row r="83" spans="1:11" ht="21" thickBot="1">
      <c r="A83" s="44" t="s">
        <v>8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</row>
    <row r="84" spans="1:11" ht="18.75" thickTop="1">
      <c r="A84" s="9"/>
      <c r="B84" s="9"/>
      <c r="C84" s="45" t="s">
        <v>9</v>
      </c>
      <c r="D84" s="46"/>
      <c r="E84" s="46"/>
      <c r="F84" s="46"/>
      <c r="G84" s="46"/>
      <c r="H84" s="47"/>
      <c r="I84" s="10"/>
      <c r="J84" s="10" t="s">
        <v>10</v>
      </c>
      <c r="K84" s="10"/>
    </row>
    <row r="85" spans="1:11" ht="13.5" thickBot="1">
      <c r="A85" s="11" t="s">
        <v>11</v>
      </c>
      <c r="B85" s="11" t="s">
        <v>12</v>
      </c>
      <c r="C85" s="48" t="s">
        <v>13</v>
      </c>
      <c r="D85" s="49"/>
      <c r="E85" s="48" t="s">
        <v>14</v>
      </c>
      <c r="F85" s="49"/>
      <c r="G85" s="48" t="s">
        <v>15</v>
      </c>
      <c r="H85" s="49"/>
      <c r="I85" s="12" t="s">
        <v>16</v>
      </c>
      <c r="J85" s="12" t="s">
        <v>17</v>
      </c>
      <c r="K85" s="12" t="s">
        <v>18</v>
      </c>
    </row>
    <row r="86" spans="1:11" ht="14.25" thickTop="1" thickBot="1">
      <c r="A86" s="13"/>
      <c r="B86" s="13"/>
      <c r="C86" s="14" t="s">
        <v>19</v>
      </c>
      <c r="D86" s="15" t="s">
        <v>20</v>
      </c>
      <c r="E86" s="14" t="s">
        <v>19</v>
      </c>
      <c r="F86" s="15" t="s">
        <v>21</v>
      </c>
      <c r="G86" s="14" t="s">
        <v>19</v>
      </c>
      <c r="H86" s="15" t="s">
        <v>22</v>
      </c>
      <c r="I86" s="16"/>
      <c r="J86" s="16"/>
      <c r="K86" s="16"/>
    </row>
    <row r="87" spans="1:11" ht="16.5" thickTop="1">
      <c r="A87" s="30">
        <v>1</v>
      </c>
      <c r="B87" s="31" t="s">
        <v>45</v>
      </c>
      <c r="C87" s="19">
        <v>12</v>
      </c>
      <c r="D87" s="19">
        <f>C87*2</f>
        <v>24</v>
      </c>
      <c r="E87" s="19">
        <v>14</v>
      </c>
      <c r="F87" s="19">
        <f>E87*3</f>
        <v>42</v>
      </c>
      <c r="G87" s="19">
        <v>12</v>
      </c>
      <c r="H87" s="19">
        <f>G87*2</f>
        <v>24</v>
      </c>
      <c r="I87" s="20">
        <f>H87+F87+D87</f>
        <v>90</v>
      </c>
      <c r="J87" s="20">
        <f>I87/7</f>
        <v>12.857142857142858</v>
      </c>
      <c r="K87" s="38" t="s">
        <v>24</v>
      </c>
    </row>
    <row r="88" spans="1:11" ht="15.75">
      <c r="A88" s="17">
        <f t="shared" ref="A88:A91" si="2">A87+1</f>
        <v>2</v>
      </c>
      <c r="B88" s="22" t="s">
        <v>46</v>
      </c>
      <c r="C88" s="23">
        <v>8</v>
      </c>
      <c r="D88" s="23">
        <f>C88*2</f>
        <v>16</v>
      </c>
      <c r="E88" s="23">
        <v>14</v>
      </c>
      <c r="F88" s="23">
        <f>E88*3</f>
        <v>42</v>
      </c>
      <c r="G88" s="23">
        <v>11</v>
      </c>
      <c r="H88" s="23">
        <f>G88*2</f>
        <v>22</v>
      </c>
      <c r="I88" s="24">
        <f>H88+F88+D88</f>
        <v>80</v>
      </c>
      <c r="J88" s="24">
        <f>I88/7</f>
        <v>11.428571428571429</v>
      </c>
      <c r="K88" s="36" t="s">
        <v>24</v>
      </c>
    </row>
    <row r="89" spans="1:11" ht="14.25">
      <c r="A89" s="17">
        <f t="shared" si="2"/>
        <v>3</v>
      </c>
      <c r="B89" s="39" t="s">
        <v>47</v>
      </c>
      <c r="C89" s="54" t="s">
        <v>48</v>
      </c>
      <c r="D89" s="55"/>
      <c r="E89" s="54" t="s">
        <v>48</v>
      </c>
      <c r="F89" s="55"/>
      <c r="G89" s="54" t="s">
        <v>48</v>
      </c>
      <c r="H89" s="55"/>
      <c r="I89" s="35"/>
      <c r="J89" s="35"/>
      <c r="K89" s="36" t="s">
        <v>49</v>
      </c>
    </row>
    <row r="90" spans="1:11" ht="14.25">
      <c r="A90" s="17">
        <f t="shared" si="2"/>
        <v>4</v>
      </c>
      <c r="B90" s="39"/>
      <c r="C90" s="34"/>
      <c r="D90" s="34"/>
      <c r="E90" s="34"/>
      <c r="F90" s="34"/>
      <c r="G90" s="34"/>
      <c r="H90" s="34"/>
      <c r="I90" s="34"/>
      <c r="J90" s="35"/>
      <c r="K90" s="36"/>
    </row>
    <row r="91" spans="1:11" ht="14.25">
      <c r="A91" s="17">
        <f t="shared" si="2"/>
        <v>5</v>
      </c>
      <c r="B91" s="39"/>
      <c r="C91" s="34"/>
      <c r="D91" s="34"/>
      <c r="E91" s="34"/>
      <c r="F91" s="34"/>
      <c r="G91" s="34"/>
      <c r="H91" s="34"/>
      <c r="I91" s="34"/>
      <c r="J91" s="35"/>
      <c r="K91" s="36"/>
    </row>
    <row r="92" spans="1:11" ht="15.75">
      <c r="A92" s="25"/>
      <c r="B92" s="26"/>
      <c r="C92" s="27"/>
      <c r="D92" s="27"/>
      <c r="E92" s="27"/>
      <c r="F92" s="27"/>
      <c r="G92" s="27"/>
      <c r="H92" s="27"/>
      <c r="I92" s="50" t="s">
        <v>26</v>
      </c>
      <c r="J92" s="50"/>
      <c r="K92" s="50"/>
    </row>
    <row r="93" spans="1:11" ht="18" customHeight="1">
      <c r="A93" s="40" t="s">
        <v>27</v>
      </c>
      <c r="B93" s="40"/>
      <c r="C93" s="40"/>
      <c r="D93" s="40"/>
      <c r="E93" s="40"/>
      <c r="F93" s="40"/>
      <c r="G93" s="40"/>
      <c r="H93" s="40"/>
      <c r="I93" s="40"/>
      <c r="J93" s="40"/>
      <c r="K93" s="40"/>
    </row>
    <row r="94" spans="1:11" ht="18">
      <c r="A94" s="28"/>
      <c r="B94" s="28"/>
      <c r="C94" s="28"/>
      <c r="D94" s="28"/>
      <c r="E94" s="28"/>
      <c r="F94" s="51" t="s">
        <v>28</v>
      </c>
      <c r="G94" s="51"/>
      <c r="H94" s="51"/>
      <c r="I94" s="28"/>
    </row>
    <row r="95" spans="1:11" ht="18">
      <c r="F95" s="51" t="s">
        <v>29</v>
      </c>
      <c r="G95" s="51"/>
      <c r="H95" s="51"/>
    </row>
    <row r="96" spans="1:11" ht="18">
      <c r="F96" s="51" t="s">
        <v>30</v>
      </c>
      <c r="G96" s="51"/>
      <c r="H96" s="51"/>
      <c r="I96" s="52" t="s">
        <v>31</v>
      </c>
      <c r="J96" s="52"/>
      <c r="K96" s="52"/>
    </row>
    <row r="97" spans="6:8" ht="18">
      <c r="F97" s="29" t="s">
        <v>32</v>
      </c>
      <c r="G97" s="29"/>
      <c r="H97" s="29"/>
    </row>
    <row r="98" spans="6:8" ht="18">
      <c r="F98" s="29" t="s">
        <v>33</v>
      </c>
    </row>
  </sheetData>
  <mergeCells count="56">
    <mergeCell ref="I92:K92"/>
    <mergeCell ref="A93:K93"/>
    <mergeCell ref="F94:H94"/>
    <mergeCell ref="F95:H95"/>
    <mergeCell ref="F96:H96"/>
    <mergeCell ref="I96:K96"/>
    <mergeCell ref="C84:H84"/>
    <mergeCell ref="C85:D85"/>
    <mergeCell ref="E85:F85"/>
    <mergeCell ref="G85:H85"/>
    <mergeCell ref="C89:D89"/>
    <mergeCell ref="E89:F89"/>
    <mergeCell ref="G89:H89"/>
    <mergeCell ref="A83:K83"/>
    <mergeCell ref="A60:K60"/>
    <mergeCell ref="F61:H61"/>
    <mergeCell ref="F62:H62"/>
    <mergeCell ref="F63:H63"/>
    <mergeCell ref="I63:K63"/>
    <mergeCell ref="A78:D78"/>
    <mergeCell ref="I78:J78"/>
    <mergeCell ref="I79:J79"/>
    <mergeCell ref="A80:D80"/>
    <mergeCell ref="I80:J80"/>
    <mergeCell ref="A81:K81"/>
    <mergeCell ref="A82:K82"/>
    <mergeCell ref="I59:K59"/>
    <mergeCell ref="I45:J45"/>
    <mergeCell ref="A46:D46"/>
    <mergeCell ref="I46:J46"/>
    <mergeCell ref="A47:D47"/>
    <mergeCell ref="A48:K48"/>
    <mergeCell ref="A49:K49"/>
    <mergeCell ref="A50:K50"/>
    <mergeCell ref="C51:H51"/>
    <mergeCell ref="C52:D52"/>
    <mergeCell ref="E52:F52"/>
    <mergeCell ref="G52:H52"/>
    <mergeCell ref="F26:H26"/>
    <mergeCell ref="F27:H27"/>
    <mergeCell ref="F28:H28"/>
    <mergeCell ref="I28:K28"/>
    <mergeCell ref="A44:D44"/>
    <mergeCell ref="I44:J44"/>
    <mergeCell ref="A25:K25"/>
    <mergeCell ref="A9:D9"/>
    <mergeCell ref="A11:D11"/>
    <mergeCell ref="A12:D12"/>
    <mergeCell ref="A13:K13"/>
    <mergeCell ref="A14:K14"/>
    <mergeCell ref="A15:K15"/>
    <mergeCell ref="C16:H16"/>
    <mergeCell ref="C17:D17"/>
    <mergeCell ref="E17:F17"/>
    <mergeCell ref="G17:H17"/>
    <mergeCell ref="I24:K24"/>
  </mergeCells>
  <pageMargins left="0.39370078740157483" right="0.39370078740157483" top="0.19685039370078741" bottom="0" header="0.31496062992125984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متصرف رئبسي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concours</dc:creator>
  <cp:lastModifiedBy>info</cp:lastModifiedBy>
  <dcterms:created xsi:type="dcterms:W3CDTF">2021-10-25T14:27:31Z</dcterms:created>
  <dcterms:modified xsi:type="dcterms:W3CDTF">2021-10-27T19:55:28Z</dcterms:modified>
</cp:coreProperties>
</file>